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fried\Documents\GermanFashion\Bekleidungs-Update\202006\"/>
    </mc:Choice>
  </mc:AlternateContent>
  <xr:revisionPtr revIDLastSave="0" documentId="13_ncr:1_{A41D9F5A-888F-4024-A3E5-5920933510BC}" xr6:coauthVersionLast="45" xr6:coauthVersionMax="45" xr10:uidLastSave="{00000000-0000-0000-0000-000000000000}"/>
  <bookViews>
    <workbookView xWindow="20370" yWindow="-120" windowWidth="19440" windowHeight="15000" xr2:uid="{00000000-000D-0000-FFFF-FFFF00000000}"/>
  </bookViews>
  <sheets>
    <sheet name="Muster einer Fixkostentabel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6" i="1"/>
  <c r="D25" i="1"/>
  <c r="D26" i="1"/>
  <c r="D27" i="1"/>
  <c r="D28" i="1"/>
  <c r="D29" i="1"/>
  <c r="D31" i="1"/>
  <c r="D32" i="1"/>
  <c r="D24" i="1"/>
  <c r="D17" i="1"/>
  <c r="D15" i="1"/>
  <c r="D30" i="1" s="1"/>
  <c r="D21" i="1" l="1"/>
  <c r="D33" i="1"/>
</calcChain>
</file>

<file path=xl/sharedStrings.xml><?xml version="1.0" encoding="utf-8"?>
<sst xmlns="http://schemas.openxmlformats.org/spreadsheetml/2006/main" count="103" uniqueCount="64">
  <si>
    <t>Fixkostenmanagement</t>
  </si>
  <si>
    <t>Arbeitsvertrag</t>
  </si>
  <si>
    <t>Beratervertrag</t>
  </si>
  <si>
    <t>Energieversorgung</t>
  </si>
  <si>
    <t>Mietvertrag</t>
  </si>
  <si>
    <t>Leasingvertrag</t>
  </si>
  <si>
    <t>Versicherungsvertrag</t>
  </si>
  <si>
    <t>Gruppe:</t>
  </si>
  <si>
    <t>Vertragspartner</t>
  </si>
  <si>
    <t>Bindungsdauer</t>
  </si>
  <si>
    <t>Telekommunikation</t>
  </si>
  <si>
    <t>sonstige Verträge</t>
  </si>
  <si>
    <t>Kündigungsfrist</t>
  </si>
  <si>
    <t>unbefristet</t>
  </si>
  <si>
    <t>6 Wochen zum Quartalsende</t>
  </si>
  <si>
    <t>Anita Schulz</t>
  </si>
  <si>
    <t>Stadtwerke Meinstadt</t>
  </si>
  <si>
    <t>2 Jahre</t>
  </si>
  <si>
    <t>Ablauf Bindung</t>
  </si>
  <si>
    <t>1 Monat zum Vertragsende</t>
  </si>
  <si>
    <t>5 Jahre</t>
  </si>
  <si>
    <t>Einkaufscenter GmbH</t>
  </si>
  <si>
    <t>6 Monate zum Vertragsende</t>
  </si>
  <si>
    <t>1 Jahr</t>
  </si>
  <si>
    <t>25 Jahre</t>
  </si>
  <si>
    <t>Jahreswert</t>
  </si>
  <si>
    <t>3 Jahre</t>
  </si>
  <si>
    <t>Bemerkung</t>
  </si>
  <si>
    <t>München</t>
  </si>
  <si>
    <t>Frankfurt</t>
  </si>
  <si>
    <t>10 Jahre</t>
  </si>
  <si>
    <t>12 Monate zum Vertragsende</t>
  </si>
  <si>
    <t>Kfz-Leasing AG</t>
  </si>
  <si>
    <t>PKW GF</t>
  </si>
  <si>
    <t>PKW VL</t>
  </si>
  <si>
    <t>Feuer</t>
  </si>
  <si>
    <t>Makler GmbH</t>
  </si>
  <si>
    <t>BU</t>
  </si>
  <si>
    <t>4 Wochen zum Halbjahr</t>
  </si>
  <si>
    <t>Designberatung</t>
  </si>
  <si>
    <t>N. N.</t>
  </si>
  <si>
    <t>ggf. Kündigungsfrist verkürzen</t>
  </si>
  <si>
    <t>Telemedien GmbH</t>
  </si>
  <si>
    <t>Festnetz/Internet</t>
  </si>
  <si>
    <t>Eigentum</t>
  </si>
  <si>
    <t xml:space="preserve">Abschreibung </t>
  </si>
  <si>
    <t>Firmen-Gebäude</t>
  </si>
  <si>
    <t>Handy GF</t>
  </si>
  <si>
    <t>Handy VL</t>
  </si>
  <si>
    <t>Peter Meyer</t>
  </si>
  <si>
    <t>VL</t>
  </si>
  <si>
    <t>3 Monate zum Quartalsende</t>
  </si>
  <si>
    <t>1 Halbjahr</t>
  </si>
  <si>
    <t>1 Quartal</t>
  </si>
  <si>
    <t>Kantinenpächter</t>
  </si>
  <si>
    <t>food&amp;beverage GmbH</t>
  </si>
  <si>
    <t>Raumpflege</t>
  </si>
  <si>
    <t>1 jahr</t>
  </si>
  <si>
    <t>-</t>
  </si>
  <si>
    <t>Putzteufel GmbH</t>
  </si>
  <si>
    <t>Summen je Gruppe</t>
  </si>
  <si>
    <t xml:space="preserve">Summe der Fixkosten: </t>
  </si>
  <si>
    <t>Kündigungs-zeitpunkt</t>
  </si>
  <si>
    <t>Bindungs-intervall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</si>
</sst>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 wrapText="1"/>
    </xf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workbookViewId="0">
      <selection activeCell="C5" sqref="C5"/>
    </sheetView>
  </sheetViews>
  <sheetFormatPr baseColWidth="10" defaultRowHeight="15" x14ac:dyDescent="0.25"/>
  <cols>
    <col min="1" max="1" width="18.42578125" customWidth="1"/>
    <col min="2" max="2" width="20.85546875" bestFit="1" customWidth="1"/>
    <col min="3" max="3" width="16.85546875" bestFit="1" customWidth="1"/>
    <col min="4" max="4" width="11.28515625" customWidth="1"/>
    <col min="5" max="5" width="14.28515625" bestFit="1" customWidth="1"/>
    <col min="6" max="6" width="15.5703125" bestFit="1" customWidth="1"/>
    <col min="7" max="7" width="28" customWidth="1"/>
    <col min="8" max="8" width="12" bestFit="1" customWidth="1"/>
    <col min="9" max="9" width="9.85546875" bestFit="1" customWidth="1"/>
  </cols>
  <sheetData>
    <row r="1" spans="1:9" ht="18.75" x14ac:dyDescent="0.3">
      <c r="A1" s="6" t="s">
        <v>0</v>
      </c>
    </row>
    <row r="3" spans="1:9" ht="30" x14ac:dyDescent="0.25">
      <c r="A3" s="8" t="s">
        <v>7</v>
      </c>
      <c r="B3" s="8" t="s">
        <v>8</v>
      </c>
      <c r="C3" s="8" t="s">
        <v>27</v>
      </c>
      <c r="D3" s="8" t="s">
        <v>25</v>
      </c>
      <c r="E3" s="8" t="s">
        <v>9</v>
      </c>
      <c r="F3" s="8" t="s">
        <v>18</v>
      </c>
      <c r="G3" s="8" t="s">
        <v>12</v>
      </c>
      <c r="H3" s="9" t="s">
        <v>62</v>
      </c>
      <c r="I3" s="9" t="s">
        <v>63</v>
      </c>
    </row>
    <row r="4" spans="1:9" x14ac:dyDescent="0.25">
      <c r="A4" t="s">
        <v>1</v>
      </c>
      <c r="B4" t="s">
        <v>15</v>
      </c>
      <c r="D4" s="10">
        <v>60000</v>
      </c>
      <c r="E4" t="s">
        <v>13</v>
      </c>
      <c r="G4" t="s">
        <v>14</v>
      </c>
      <c r="H4" s="3"/>
      <c r="I4" t="s">
        <v>53</v>
      </c>
    </row>
    <row r="5" spans="1:9" x14ac:dyDescent="0.25">
      <c r="A5" t="s">
        <v>1</v>
      </c>
      <c r="B5" t="s">
        <v>49</v>
      </c>
      <c r="C5" t="s">
        <v>50</v>
      </c>
      <c r="D5" s="10">
        <v>80000</v>
      </c>
      <c r="E5" t="s">
        <v>13</v>
      </c>
      <c r="G5" t="s">
        <v>51</v>
      </c>
      <c r="H5" s="3"/>
      <c r="I5" t="s">
        <v>53</v>
      </c>
    </row>
    <row r="6" spans="1:9" x14ac:dyDescent="0.25">
      <c r="A6" t="s">
        <v>2</v>
      </c>
      <c r="B6" t="s">
        <v>40</v>
      </c>
      <c r="C6" t="s">
        <v>39</v>
      </c>
      <c r="D6" s="10">
        <v>30000</v>
      </c>
      <c r="E6" t="s">
        <v>23</v>
      </c>
      <c r="F6" s="1">
        <v>44196</v>
      </c>
      <c r="G6" t="s">
        <v>38</v>
      </c>
      <c r="H6" s="4">
        <v>44165</v>
      </c>
      <c r="I6" t="s">
        <v>52</v>
      </c>
    </row>
    <row r="7" spans="1:9" x14ac:dyDescent="0.25">
      <c r="A7" t="s">
        <v>3</v>
      </c>
      <c r="B7" t="s">
        <v>16</v>
      </c>
      <c r="D7" s="10">
        <v>40000</v>
      </c>
      <c r="E7" t="s">
        <v>17</v>
      </c>
      <c r="F7" s="1">
        <v>44104</v>
      </c>
      <c r="G7" t="s">
        <v>19</v>
      </c>
      <c r="H7" s="4">
        <v>44074</v>
      </c>
      <c r="I7" t="s">
        <v>23</v>
      </c>
    </row>
    <row r="8" spans="1:9" x14ac:dyDescent="0.25">
      <c r="A8" t="s">
        <v>4</v>
      </c>
      <c r="B8" t="s">
        <v>21</v>
      </c>
      <c r="C8" t="s">
        <v>28</v>
      </c>
      <c r="D8" s="10">
        <v>150000</v>
      </c>
      <c r="E8" t="s">
        <v>20</v>
      </c>
      <c r="F8" s="1">
        <v>45747</v>
      </c>
      <c r="G8" t="s">
        <v>22</v>
      </c>
      <c r="H8" s="4">
        <v>45565</v>
      </c>
      <c r="I8" t="s">
        <v>17</v>
      </c>
    </row>
    <row r="9" spans="1:9" x14ac:dyDescent="0.25">
      <c r="A9" t="s">
        <v>4</v>
      </c>
      <c r="B9" t="s">
        <v>21</v>
      </c>
      <c r="C9" t="s">
        <v>29</v>
      </c>
      <c r="D9" s="10">
        <v>120000</v>
      </c>
      <c r="E9" t="s">
        <v>30</v>
      </c>
      <c r="F9" s="1">
        <v>46752</v>
      </c>
      <c r="G9" t="s">
        <v>31</v>
      </c>
      <c r="H9" s="4">
        <v>46387</v>
      </c>
      <c r="I9" t="s">
        <v>20</v>
      </c>
    </row>
    <row r="10" spans="1:9" x14ac:dyDescent="0.25">
      <c r="A10" t="s">
        <v>5</v>
      </c>
      <c r="B10" t="s">
        <v>32</v>
      </c>
      <c r="C10" t="s">
        <v>33</v>
      </c>
      <c r="D10" s="10">
        <v>25000</v>
      </c>
      <c r="E10" t="s">
        <v>26</v>
      </c>
      <c r="F10" s="1">
        <v>44308</v>
      </c>
      <c r="H10" s="3"/>
    </row>
    <row r="11" spans="1:9" x14ac:dyDescent="0.25">
      <c r="A11" t="s">
        <v>5</v>
      </c>
      <c r="B11" t="s">
        <v>32</v>
      </c>
      <c r="C11" t="s">
        <v>34</v>
      </c>
      <c r="D11" s="10">
        <v>20000</v>
      </c>
      <c r="E11" t="s">
        <v>26</v>
      </c>
      <c r="F11" s="1">
        <v>44576</v>
      </c>
      <c r="H11" s="3"/>
    </row>
    <row r="12" spans="1:9" x14ac:dyDescent="0.25">
      <c r="A12" t="s">
        <v>6</v>
      </c>
      <c r="B12" t="s">
        <v>36</v>
      </c>
      <c r="C12" t="s">
        <v>35</v>
      </c>
      <c r="D12" s="10">
        <v>100000</v>
      </c>
      <c r="E12" t="s">
        <v>23</v>
      </c>
      <c r="G12" t="s">
        <v>41</v>
      </c>
      <c r="H12" s="4">
        <v>44104</v>
      </c>
    </row>
    <row r="13" spans="1:9" x14ac:dyDescent="0.25">
      <c r="A13" t="s">
        <v>6</v>
      </c>
      <c r="B13" t="s">
        <v>36</v>
      </c>
      <c r="C13" t="s">
        <v>37</v>
      </c>
      <c r="D13" s="10">
        <v>50000</v>
      </c>
      <c r="E13" t="s">
        <v>17</v>
      </c>
      <c r="G13" t="s">
        <v>41</v>
      </c>
      <c r="H13" s="4">
        <v>44469</v>
      </c>
    </row>
    <row r="14" spans="1:9" x14ac:dyDescent="0.25">
      <c r="A14" t="s">
        <v>10</v>
      </c>
      <c r="B14" t="s">
        <v>42</v>
      </c>
      <c r="C14" t="s">
        <v>43</v>
      </c>
      <c r="D14" s="10">
        <f>650*12</f>
        <v>7800</v>
      </c>
      <c r="E14" t="s">
        <v>17</v>
      </c>
      <c r="F14" s="1">
        <v>44311</v>
      </c>
      <c r="H14" s="4">
        <v>44280</v>
      </c>
      <c r="I14" t="s">
        <v>23</v>
      </c>
    </row>
    <row r="15" spans="1:9" x14ac:dyDescent="0.25">
      <c r="A15" t="s">
        <v>10</v>
      </c>
      <c r="B15" t="s">
        <v>42</v>
      </c>
      <c r="C15" t="s">
        <v>47</v>
      </c>
      <c r="D15" s="10">
        <f>50*12</f>
        <v>600</v>
      </c>
      <c r="E15" t="s">
        <v>17</v>
      </c>
      <c r="F15" s="1">
        <v>44256</v>
      </c>
      <c r="H15" s="4">
        <v>44228</v>
      </c>
      <c r="I15" t="s">
        <v>23</v>
      </c>
    </row>
    <row r="16" spans="1:9" x14ac:dyDescent="0.25">
      <c r="A16" t="s">
        <v>10</v>
      </c>
      <c r="B16" t="s">
        <v>42</v>
      </c>
      <c r="C16" t="s">
        <v>48</v>
      </c>
      <c r="D16" s="10">
        <f>65*12</f>
        <v>780</v>
      </c>
      <c r="E16" t="s">
        <v>17</v>
      </c>
      <c r="F16" s="1">
        <v>44104</v>
      </c>
      <c r="H16" s="4">
        <v>42613</v>
      </c>
      <c r="I16" t="s">
        <v>23</v>
      </c>
    </row>
    <row r="17" spans="1:9" x14ac:dyDescent="0.25">
      <c r="A17" t="s">
        <v>11</v>
      </c>
      <c r="B17" t="s">
        <v>55</v>
      </c>
      <c r="C17" t="s">
        <v>54</v>
      </c>
      <c r="D17" s="10">
        <f>4*12000</f>
        <v>48000</v>
      </c>
      <c r="E17" t="s">
        <v>57</v>
      </c>
      <c r="F17" s="1">
        <v>44196</v>
      </c>
      <c r="H17" s="4">
        <v>44165</v>
      </c>
      <c r="I17" t="s">
        <v>23</v>
      </c>
    </row>
    <row r="18" spans="1:9" x14ac:dyDescent="0.25">
      <c r="A18" t="s">
        <v>11</v>
      </c>
      <c r="B18" t="s">
        <v>59</v>
      </c>
      <c r="C18" t="s">
        <v>56</v>
      </c>
      <c r="D18" s="10">
        <v>12000</v>
      </c>
      <c r="E18" t="s">
        <v>23</v>
      </c>
      <c r="F18" s="1">
        <v>44196</v>
      </c>
      <c r="H18" s="4">
        <v>44104</v>
      </c>
      <c r="I18" t="s">
        <v>23</v>
      </c>
    </row>
    <row r="19" spans="1:9" x14ac:dyDescent="0.25">
      <c r="A19" t="s">
        <v>45</v>
      </c>
      <c r="B19" t="s">
        <v>44</v>
      </c>
      <c r="C19" t="s">
        <v>46</v>
      </c>
      <c r="D19" s="10">
        <v>60000</v>
      </c>
      <c r="E19" t="s">
        <v>24</v>
      </c>
      <c r="F19" s="1">
        <v>48944</v>
      </c>
      <c r="H19" s="5" t="s">
        <v>58</v>
      </c>
    </row>
    <row r="20" spans="1:9" x14ac:dyDescent="0.25">
      <c r="D20" s="10"/>
    </row>
    <row r="21" spans="1:9" x14ac:dyDescent="0.25">
      <c r="C21" s="7" t="s">
        <v>61</v>
      </c>
      <c r="D21" s="11">
        <f>SUM(D4:D20)</f>
        <v>804180</v>
      </c>
    </row>
    <row r="22" spans="1:9" x14ac:dyDescent="0.25">
      <c r="D22" s="10"/>
    </row>
    <row r="23" spans="1:9" s="2" customFormat="1" ht="15.75" x14ac:dyDescent="0.25">
      <c r="A23" s="2" t="s">
        <v>60</v>
      </c>
      <c r="D23" s="12"/>
    </row>
    <row r="24" spans="1:9" x14ac:dyDescent="0.25">
      <c r="A24" t="s">
        <v>1</v>
      </c>
      <c r="D24" s="10">
        <f>SUMIF($A$4:$A$19,A24,$D$4:$D$19)</f>
        <v>140000</v>
      </c>
    </row>
    <row r="25" spans="1:9" x14ac:dyDescent="0.25">
      <c r="A25" t="s">
        <v>2</v>
      </c>
      <c r="D25" s="10">
        <f t="shared" ref="D25:D32" si="0">SUMIF($A$4:$A$19,A25,$D$4:$D$19)</f>
        <v>30000</v>
      </c>
    </row>
    <row r="26" spans="1:9" x14ac:dyDescent="0.25">
      <c r="A26" t="s">
        <v>3</v>
      </c>
      <c r="D26" s="10">
        <f t="shared" si="0"/>
        <v>40000</v>
      </c>
    </row>
    <row r="27" spans="1:9" x14ac:dyDescent="0.25">
      <c r="A27" t="s">
        <v>4</v>
      </c>
      <c r="D27" s="10">
        <f t="shared" si="0"/>
        <v>270000</v>
      </c>
    </row>
    <row r="28" spans="1:9" x14ac:dyDescent="0.25">
      <c r="A28" t="s">
        <v>5</v>
      </c>
      <c r="D28" s="10">
        <f t="shared" si="0"/>
        <v>45000</v>
      </c>
    </row>
    <row r="29" spans="1:9" x14ac:dyDescent="0.25">
      <c r="A29" t="s">
        <v>6</v>
      </c>
      <c r="D29" s="10">
        <f t="shared" si="0"/>
        <v>150000</v>
      </c>
    </row>
    <row r="30" spans="1:9" x14ac:dyDescent="0.25">
      <c r="A30" t="s">
        <v>10</v>
      </c>
      <c r="D30" s="10">
        <f t="shared" si="0"/>
        <v>9180</v>
      </c>
    </row>
    <row r="31" spans="1:9" x14ac:dyDescent="0.25">
      <c r="A31" t="s">
        <v>11</v>
      </c>
      <c r="D31" s="10">
        <f t="shared" si="0"/>
        <v>60000</v>
      </c>
    </row>
    <row r="32" spans="1:9" x14ac:dyDescent="0.25">
      <c r="A32" t="s">
        <v>45</v>
      </c>
      <c r="D32" s="10">
        <f t="shared" si="0"/>
        <v>60000</v>
      </c>
    </row>
    <row r="33" spans="4:4" x14ac:dyDescent="0.25">
      <c r="D33" s="11">
        <f>SUM(D24:D32)</f>
        <v>804180</v>
      </c>
    </row>
    <row r="34" spans="4:4" x14ac:dyDescent="0.25">
      <c r="D34" s="10"/>
    </row>
  </sheetData>
  <pageMargins left="0.18" right="0.17" top="0.59055118110236227" bottom="0.59055118110236227" header="0.31496062992125984" footer="0.31496062992125984"/>
  <pageSetup paperSize="9" scale="98" fitToHeight="0" orientation="landscape" r:id="rId1"/>
  <headerFooter>
    <oddFooter>&amp;L&amp;10&amp;F&amp;C&amp;10&amp;P/&amp;N&amp;R&amp;10&amp;D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Muster einer Fixkostentabelle</vt:lpstr>
    </vt:vector>
  </TitlesOfParts>
  <Company>apt Hiller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Fixkostenmanagement</dc:title>
  <dc:creator>Eitel, Winfried</dc:creator>
  <cp:lastModifiedBy>Winfried Eitel</cp:lastModifiedBy>
  <cp:lastPrinted>2020-06-20T07:28:10Z</cp:lastPrinted>
  <dcterms:created xsi:type="dcterms:W3CDTF">2016-03-02T08:55:20Z</dcterms:created>
  <dcterms:modified xsi:type="dcterms:W3CDTF">2020-06-20T07:29:57Z</dcterms:modified>
</cp:coreProperties>
</file>